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01.10" sheetId="1" r:id="rId1"/>
  </sheets>
  <definedNames>
    <definedName name="_xlnm.Print_Titles" localSheetId="0">'01.10'!$12:$14</definedName>
  </definedNames>
  <calcPr fullCalcOnLoad="1"/>
</workbook>
</file>

<file path=xl/sharedStrings.xml><?xml version="1.0" encoding="utf-8"?>
<sst xmlns="http://schemas.openxmlformats.org/spreadsheetml/2006/main" count="56" uniqueCount="56">
  <si>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</si>
  <si>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</si>
  <si>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</si>
  <si>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</si>
  <si>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</si>
  <si>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</si>
  <si>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</si>
  <si>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</si>
  <si>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майно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</si>
  <si>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</si>
  <si>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</si>
  <si>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</si>
  <si>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</si>
  <si>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</si>
  <si>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</si>
  <si>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</si>
  <si>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</si>
  <si>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</si>
  <si>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РАЗОМ ДОХОДІВ</t>
  </si>
  <si>
    <t>Погоджено:</t>
  </si>
  <si>
    <t>Додаток 1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</si>
  <si>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</si>
  <si>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</si>
  <si>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</si>
  <si>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</si>
  <si>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</si>
  <si>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</si>
  <si>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</si>
  <si>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(грн)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</si>
  <si>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</si>
  <si>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Місцеві податки та збори, що сплачуються (перераховуються) згідно з Податковим кодексом України</t>
  </si>
  <si>
    <t>Доходи від операцій з капіталом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</si>
  <si>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</si>
  <si>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 xml:space="preserve">"Про внесення змін до бюджету Нетішинської </t>
  </si>
  <si>
    <t>міської територіальної громади на 2021 рік"</t>
  </si>
  <si>
    <t>Офіційні трансферти  </t>
  </si>
  <si>
    <t>Від органів державного управління</t>
  </si>
  <si>
    <t>Субвенції з місцевих бюджетів іншим місцевим бюджетам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</si>
  <si>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</si>
  <si>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</si>
  <si>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</si>
  <si>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</si>
  <si>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41030000 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</si>
  <si>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</si>
  <si>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</si>
  <si>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</si>
  <si>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</si>
  <si>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Начальник фінансового управління 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</si>
  <si>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</si>
  <si>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</si>
  <si>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</si>
  <si>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</si>
  <si>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</si>
  <si>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</si>
  <si>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                  сесії </t>
  </si>
  <si>
    <t>__.10.2021 №__/______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</si>
</sst>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justify" wrapText="1"/>
      <protection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3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pane xSplit="3" ySplit="15" topLeftCell="D52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F18" sqref="F18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20</v>
      </c>
      <c r="D1" s="3"/>
      <c r="E1" s="3"/>
    </row>
    <row r="2" spans="3:5" ht="18.75">
      <c r="C2" s="3" t="s">
        <v>54</v>
      </c>
      <c r="D2" s="3"/>
      <c r="E2" s="3"/>
    </row>
    <row r="3" spans="3:5" ht="18.75">
      <c r="C3" s="3" t="s">
        <v>26</v>
      </c>
      <c r="D3" s="3"/>
      <c r="E3" s="3"/>
    </row>
    <row r="4" spans="3:6" ht="18.75" customHeight="1">
      <c r="C4" s="34" t="s">
        <v>33</v>
      </c>
      <c r="D4" s="34"/>
      <c r="E4" s="34"/>
      <c r="F4" s="34"/>
    </row>
    <row r="5" spans="3:6" ht="18.75" customHeight="1">
      <c r="C5" s="4" t="s">
        <v>34</v>
      </c>
      <c r="D5" s="20"/>
      <c r="E5" s="20"/>
      <c r="F5" s="20"/>
    </row>
    <row r="6" spans="3:5" ht="18.75">
      <c r="C6" s="3" t="s">
        <v>55</v>
      </c>
      <c r="D6" s="3"/>
      <c r="E6" s="3"/>
    </row>
    <row r="8" spans="1:6" ht="18.75">
      <c r="A8" s="39" t="s">
        <v>27</v>
      </c>
      <c r="B8" s="40"/>
      <c r="C8" s="40"/>
      <c r="D8" s="40"/>
      <c r="E8" s="40"/>
      <c r="F8" s="40"/>
    </row>
    <row r="9" spans="1:6" ht="15.75">
      <c r="A9" s="35">
        <v>22546000000</v>
      </c>
      <c r="B9" s="35"/>
      <c r="C9" s="16"/>
      <c r="D9" s="16"/>
      <c r="E9" s="16"/>
      <c r="F9" s="16"/>
    </row>
    <row r="10" spans="1:6" ht="15.75">
      <c r="A10" s="36" t="s">
        <v>25</v>
      </c>
      <c r="B10" s="36"/>
      <c r="C10" s="16"/>
      <c r="D10" s="16"/>
      <c r="E10" s="16"/>
      <c r="F10" s="16"/>
    </row>
    <row r="11" ht="12.75">
      <c r="F11" s="2" t="s">
        <v>28</v>
      </c>
    </row>
    <row r="12" spans="1:6" s="8" customFormat="1" ht="15.75">
      <c r="A12" s="32" t="s">
        <v>0</v>
      </c>
      <c r="B12" s="32" t="s">
        <v>1</v>
      </c>
      <c r="C12" s="33" t="s">
        <v>22</v>
      </c>
      <c r="D12" s="32" t="s">
        <v>2</v>
      </c>
      <c r="E12" s="32" t="s">
        <v>3</v>
      </c>
      <c r="F12" s="32"/>
    </row>
    <row r="13" spans="1:6" s="8" customFormat="1" ht="15.75">
      <c r="A13" s="32"/>
      <c r="B13" s="32"/>
      <c r="C13" s="32"/>
      <c r="D13" s="32"/>
      <c r="E13" s="32" t="s">
        <v>23</v>
      </c>
      <c r="F13" s="32" t="s">
        <v>24</v>
      </c>
    </row>
    <row r="14" spans="1:6" s="8" customFormat="1" ht="31.5" customHeight="1">
      <c r="A14" s="32"/>
      <c r="B14" s="32"/>
      <c r="C14" s="32"/>
      <c r="D14" s="32"/>
      <c r="E14" s="32"/>
      <c r="F14" s="32"/>
    </row>
    <row r="15" spans="1:6" s="8" customFormat="1" ht="15.75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</row>
    <row r="16" spans="1:6" s="8" customFormat="1" ht="15.75">
      <c r="A16" s="9">
        <v>10000000</v>
      </c>
      <c r="B16" s="10" t="s">
        <v>4</v>
      </c>
      <c r="C16" s="29">
        <f aca="true" t="shared" si="0" ref="C16:C26">D16+E16</f>
        <v>2994300</v>
      </c>
      <c r="D16" s="30">
        <f>D17+D20</f>
        <v>2994300</v>
      </c>
      <c r="E16" s="30">
        <f>E17+E20</f>
        <v>0</v>
      </c>
      <c r="F16" s="30">
        <f>F17+F20</f>
        <v>0</v>
      </c>
    </row>
    <row r="17" spans="1:6" s="8" customFormat="1" ht="47.25">
      <c r="A17" s="9">
        <v>11000000</v>
      </c>
      <c r="B17" s="10" t="s">
        <v>5</v>
      </c>
      <c r="C17" s="29">
        <f>D17+E17</f>
        <v>2407100</v>
      </c>
      <c r="D17" s="30">
        <f aca="true" t="shared" si="1" ref="D17:F18">D18</f>
        <v>2407100</v>
      </c>
      <c r="E17" s="30">
        <f t="shared" si="1"/>
        <v>0</v>
      </c>
      <c r="F17" s="30">
        <f t="shared" si="1"/>
        <v>0</v>
      </c>
    </row>
    <row r="18" spans="1:6" s="8" customFormat="1" ht="31.5">
      <c r="A18" s="9">
        <v>11010000</v>
      </c>
      <c r="B18" s="10" t="s">
        <v>6</v>
      </c>
      <c r="C18" s="29">
        <f>D18+E18</f>
        <v>2407100</v>
      </c>
      <c r="D18" s="30">
        <f t="shared" si="1"/>
        <v>2407100</v>
      </c>
      <c r="E18" s="30">
        <f t="shared" si="1"/>
        <v>0</v>
      </c>
      <c r="F18" s="30">
        <f t="shared" si="1"/>
        <v>0</v>
      </c>
    </row>
    <row r="19" spans="1:6" s="8" customFormat="1" ht="63">
      <c r="A19" s="11">
        <v>11010100</v>
      </c>
      <c r="B19" s="12" t="s">
        <v>7</v>
      </c>
      <c r="C19" s="31">
        <f t="shared" si="0"/>
        <v>2407100</v>
      </c>
      <c r="D19" s="13">
        <v>2407100</v>
      </c>
      <c r="E19" s="13"/>
      <c r="F19" s="13"/>
    </row>
    <row r="20" spans="1:6" s="8" customFormat="1" ht="63">
      <c r="A20" s="9">
        <v>18000000</v>
      </c>
      <c r="B20" s="10" t="s">
        <v>30</v>
      </c>
      <c r="C20" s="29">
        <f t="shared" si="0"/>
        <v>587200</v>
      </c>
      <c r="D20" s="30">
        <f>D21+D23+D25</f>
        <v>587200</v>
      </c>
      <c r="E20" s="30">
        <f>E21+E23+E25</f>
        <v>0</v>
      </c>
      <c r="F20" s="30">
        <f>F21+F23+F25</f>
        <v>0</v>
      </c>
    </row>
    <row r="21" spans="1:6" s="8" customFormat="1" ht="15.75">
      <c r="A21" s="9">
        <v>18010000</v>
      </c>
      <c r="B21" s="10" t="s">
        <v>8</v>
      </c>
      <c r="C21" s="29">
        <f t="shared" si="0"/>
        <v>85200</v>
      </c>
      <c r="D21" s="30">
        <f>D22</f>
        <v>85200</v>
      </c>
      <c r="E21" s="30">
        <f>E22</f>
        <v>0</v>
      </c>
      <c r="F21" s="30">
        <f>F22</f>
        <v>0</v>
      </c>
    </row>
    <row r="22" spans="1:6" s="8" customFormat="1" ht="63" customHeight="1">
      <c r="A22" s="11">
        <v>18010300</v>
      </c>
      <c r="B22" s="24" t="s">
        <v>38</v>
      </c>
      <c r="C22" s="31">
        <f t="shared" si="0"/>
        <v>85200</v>
      </c>
      <c r="D22" s="13">
        <v>85200</v>
      </c>
      <c r="E22" s="13"/>
      <c r="F22" s="13"/>
    </row>
    <row r="23" spans="1:6" s="8" customFormat="1" ht="15.75">
      <c r="A23" s="9">
        <v>18030000</v>
      </c>
      <c r="B23" s="10" t="s">
        <v>9</v>
      </c>
      <c r="C23" s="29">
        <f t="shared" si="0"/>
        <v>2000</v>
      </c>
      <c r="D23" s="30">
        <f>D24</f>
        <v>2000</v>
      </c>
      <c r="E23" s="30">
        <f>E24</f>
        <v>0</v>
      </c>
      <c r="F23" s="30">
        <f>F24</f>
        <v>0</v>
      </c>
    </row>
    <row r="24" spans="1:6" s="8" customFormat="1" ht="31.5">
      <c r="A24" s="11">
        <v>18030100</v>
      </c>
      <c r="B24" s="12" t="s">
        <v>10</v>
      </c>
      <c r="C24" s="31">
        <f t="shared" si="0"/>
        <v>2000</v>
      </c>
      <c r="D24" s="13">
        <v>2000</v>
      </c>
      <c r="E24" s="13"/>
      <c r="F24" s="13"/>
    </row>
    <row r="25" spans="1:6" s="8" customFormat="1" ht="15.75">
      <c r="A25" s="9">
        <v>18050000</v>
      </c>
      <c r="B25" s="10" t="s">
        <v>11</v>
      </c>
      <c r="C25" s="29">
        <f>D25+E25</f>
        <v>500000</v>
      </c>
      <c r="D25" s="30">
        <f>D26</f>
        <v>500000</v>
      </c>
      <c r="E25" s="30">
        <f>E26</f>
        <v>0</v>
      </c>
      <c r="F25" s="30">
        <f>F26</f>
        <v>0</v>
      </c>
    </row>
    <row r="26" spans="1:6" s="8" customFormat="1" ht="15.75">
      <c r="A26" s="11">
        <v>18050400</v>
      </c>
      <c r="B26" s="12" t="s">
        <v>12</v>
      </c>
      <c r="C26" s="31">
        <f t="shared" si="0"/>
        <v>500000</v>
      </c>
      <c r="D26" s="13">
        <v>500000</v>
      </c>
      <c r="E26" s="13"/>
      <c r="F26" s="13"/>
    </row>
    <row r="27" spans="1:6" s="8" customFormat="1" ht="15.75">
      <c r="A27" s="9">
        <v>20000000</v>
      </c>
      <c r="B27" s="10" t="s">
        <v>13</v>
      </c>
      <c r="C27" s="29">
        <f>D27+E27</f>
        <v>5700</v>
      </c>
      <c r="D27" s="30">
        <f>D28+D31</f>
        <v>5700</v>
      </c>
      <c r="E27" s="30">
        <f>E28+E31</f>
        <v>0</v>
      </c>
      <c r="F27" s="30">
        <f>F28+F31</f>
        <v>0</v>
      </c>
    </row>
    <row r="28" spans="1:6" s="8" customFormat="1" ht="31.5">
      <c r="A28" s="9">
        <v>21000000</v>
      </c>
      <c r="B28" s="10" t="s">
        <v>14</v>
      </c>
      <c r="C28" s="29">
        <f>D28+E28</f>
        <v>1200</v>
      </c>
      <c r="D28" s="30">
        <f aca="true" t="shared" si="2" ref="D28:F29">D29</f>
        <v>1200</v>
      </c>
      <c r="E28" s="30">
        <f t="shared" si="2"/>
        <v>0</v>
      </c>
      <c r="F28" s="30">
        <f t="shared" si="2"/>
        <v>0</v>
      </c>
    </row>
    <row r="29" spans="1:6" s="8" customFormat="1" ht="15.75">
      <c r="A29" s="9">
        <v>21080000</v>
      </c>
      <c r="B29" s="10" t="s">
        <v>15</v>
      </c>
      <c r="C29" s="29">
        <f>D29+E29</f>
        <v>1200</v>
      </c>
      <c r="D29" s="30">
        <f t="shared" si="2"/>
        <v>1200</v>
      </c>
      <c r="E29" s="30">
        <f t="shared" si="2"/>
        <v>0</v>
      </c>
      <c r="F29" s="30">
        <f t="shared" si="2"/>
        <v>0</v>
      </c>
    </row>
    <row r="30" spans="1:6" s="8" customFormat="1" ht="106.5" customHeight="1">
      <c r="A30" s="6">
        <v>21082400</v>
      </c>
      <c r="B30" s="18" t="s">
        <v>29</v>
      </c>
      <c r="C30" s="31">
        <f aca="true" t="shared" si="3" ref="C30:C47">D30+E30</f>
        <v>1200</v>
      </c>
      <c r="D30" s="13">
        <v>1200</v>
      </c>
      <c r="E30" s="13"/>
      <c r="F30" s="13"/>
    </row>
    <row r="31" spans="1:6" s="8" customFormat="1" ht="47.25">
      <c r="A31" s="9">
        <v>22000000</v>
      </c>
      <c r="B31" s="10" t="s">
        <v>16</v>
      </c>
      <c r="C31" s="29">
        <f>D31+E31</f>
        <v>4500</v>
      </c>
      <c r="D31" s="30">
        <f aca="true" t="shared" si="4" ref="D31:F32">D32</f>
        <v>4500</v>
      </c>
      <c r="E31" s="30">
        <f t="shared" si="4"/>
        <v>0</v>
      </c>
      <c r="F31" s="30">
        <f t="shared" si="4"/>
        <v>0</v>
      </c>
    </row>
    <row r="32" spans="1:6" s="8" customFormat="1" ht="31.5">
      <c r="A32" s="9">
        <v>22010000</v>
      </c>
      <c r="B32" s="10" t="s">
        <v>17</v>
      </c>
      <c r="C32" s="29">
        <f>D32+E32</f>
        <v>4500</v>
      </c>
      <c r="D32" s="30">
        <f t="shared" si="4"/>
        <v>4500</v>
      </c>
      <c r="E32" s="30">
        <f t="shared" si="4"/>
        <v>0</v>
      </c>
      <c r="F32" s="30">
        <f t="shared" si="4"/>
        <v>0</v>
      </c>
    </row>
    <row r="33" spans="1:6" s="8" customFormat="1" ht="141.75">
      <c r="A33" s="6">
        <v>22012900</v>
      </c>
      <c r="B33" s="12" t="s">
        <v>32</v>
      </c>
      <c r="C33" s="31">
        <f t="shared" si="3"/>
        <v>4500</v>
      </c>
      <c r="D33" s="13">
        <v>4500</v>
      </c>
      <c r="E33" s="13"/>
      <c r="F33" s="13"/>
    </row>
    <row r="34" spans="1:6" s="8" customFormat="1" ht="21.75" customHeight="1">
      <c r="A34" s="19">
        <v>30000000</v>
      </c>
      <c r="B34" s="10" t="s">
        <v>31</v>
      </c>
      <c r="C34" s="29">
        <f t="shared" si="3"/>
        <v>377000</v>
      </c>
      <c r="D34" s="30">
        <f>D35</f>
        <v>0</v>
      </c>
      <c r="E34" s="30">
        <f>E35</f>
        <v>377000</v>
      </c>
      <c r="F34" s="30">
        <f>F35</f>
        <v>377000</v>
      </c>
    </row>
    <row r="35" spans="1:6" s="8" customFormat="1" ht="31.5">
      <c r="A35" s="9">
        <v>33000000</v>
      </c>
      <c r="B35" s="10" t="s">
        <v>39</v>
      </c>
      <c r="C35" s="29">
        <f t="shared" si="3"/>
        <v>377000</v>
      </c>
      <c r="D35" s="30">
        <f>D37</f>
        <v>0</v>
      </c>
      <c r="E35" s="30">
        <f>E37</f>
        <v>377000</v>
      </c>
      <c r="F35" s="30">
        <f>F37</f>
        <v>377000</v>
      </c>
    </row>
    <row r="36" spans="1:6" s="8" customFormat="1" ht="15.75">
      <c r="A36" s="17">
        <v>33010000</v>
      </c>
      <c r="B36" s="10" t="s">
        <v>40</v>
      </c>
      <c r="C36" s="29">
        <f t="shared" si="3"/>
        <v>377000</v>
      </c>
      <c r="D36" s="30">
        <f>D37</f>
        <v>0</v>
      </c>
      <c r="E36" s="30">
        <f>E37</f>
        <v>377000</v>
      </c>
      <c r="F36" s="30">
        <f>F37</f>
        <v>377000</v>
      </c>
    </row>
    <row r="37" spans="1:6" s="8" customFormat="1" ht="96" customHeight="1">
      <c r="A37" s="6">
        <v>33010100</v>
      </c>
      <c r="B37" s="12" t="s">
        <v>41</v>
      </c>
      <c r="C37" s="31">
        <f t="shared" si="3"/>
        <v>377000</v>
      </c>
      <c r="D37" s="13"/>
      <c r="E37" s="13">
        <v>377000</v>
      </c>
      <c r="F37" s="13">
        <v>377000</v>
      </c>
    </row>
    <row r="38" spans="1:6" s="8" customFormat="1" ht="34.5" customHeight="1">
      <c r="A38" s="37" t="s">
        <v>21</v>
      </c>
      <c r="B38" s="38"/>
      <c r="C38" s="29">
        <f>D38+E38</f>
        <v>3377000</v>
      </c>
      <c r="D38" s="29">
        <f>D27+D16+D34</f>
        <v>3000000</v>
      </c>
      <c r="E38" s="29">
        <f>E27+E16+E34</f>
        <v>377000</v>
      </c>
      <c r="F38" s="29">
        <f>F27+F16+F34</f>
        <v>377000</v>
      </c>
    </row>
    <row r="39" spans="1:6" s="8" customFormat="1" ht="15.75">
      <c r="A39" s="17">
        <v>40000000</v>
      </c>
      <c r="B39" s="10" t="s">
        <v>35</v>
      </c>
      <c r="C39" s="29">
        <f>D39+E39</f>
        <v>4987047.73</v>
      </c>
      <c r="D39" s="30">
        <f>D40</f>
        <v>4987047.73</v>
      </c>
      <c r="E39" s="30">
        <f>E40</f>
        <v>0</v>
      </c>
      <c r="F39" s="30">
        <f>F40</f>
        <v>0</v>
      </c>
    </row>
    <row r="40" spans="1:6" s="8" customFormat="1" ht="15.75">
      <c r="A40" s="17">
        <v>41000000</v>
      </c>
      <c r="B40" s="10" t="s">
        <v>36</v>
      </c>
      <c r="C40" s="29">
        <f>D40+E40</f>
        <v>4987047.73</v>
      </c>
      <c r="D40" s="30">
        <f>D41+D43</f>
        <v>4987047.73</v>
      </c>
      <c r="E40" s="30">
        <f>E41+E43</f>
        <v>0</v>
      </c>
      <c r="F40" s="30">
        <f>F41+F43</f>
        <v>0</v>
      </c>
    </row>
    <row r="41" spans="1:6" s="8" customFormat="1" ht="31.5">
      <c r="A41" s="10" t="s">
        <v>42</v>
      </c>
      <c r="B41" s="10" t="s">
        <v>43</v>
      </c>
      <c r="C41" s="29">
        <f>D41+E41</f>
        <v>570700</v>
      </c>
      <c r="D41" s="30">
        <f>D42</f>
        <v>570700</v>
      </c>
      <c r="E41" s="30">
        <f>E42</f>
        <v>0</v>
      </c>
      <c r="F41" s="30">
        <f>F42</f>
        <v>0</v>
      </c>
    </row>
    <row r="42" spans="1:6" s="8" customFormat="1" ht="63">
      <c r="A42" s="12">
        <v>41032700</v>
      </c>
      <c r="B42" s="12" t="s">
        <v>44</v>
      </c>
      <c r="C42" s="31">
        <f t="shared" si="3"/>
        <v>570700</v>
      </c>
      <c r="D42" s="13">
        <v>570700</v>
      </c>
      <c r="E42" s="13"/>
      <c r="F42" s="13"/>
    </row>
    <row r="43" spans="1:6" s="8" customFormat="1" ht="31.5">
      <c r="A43" s="10">
        <v>41050000</v>
      </c>
      <c r="B43" s="10" t="s">
        <v>37</v>
      </c>
      <c r="C43" s="29">
        <f>D43+E43</f>
        <v>4416347.73</v>
      </c>
      <c r="D43" s="30">
        <f>D44+D45+D46+D47</f>
        <v>4416347.73</v>
      </c>
      <c r="E43" s="30">
        <f>E44+E45</f>
        <v>0</v>
      </c>
      <c r="F43" s="30">
        <f>F44+F45</f>
        <v>0</v>
      </c>
    </row>
    <row r="44" spans="1:6" s="8" customFormat="1" ht="402.75" customHeight="1">
      <c r="A44" s="12">
        <v>41050400</v>
      </c>
      <c r="B44" s="12" t="s">
        <v>46</v>
      </c>
      <c r="C44" s="31">
        <f t="shared" si="3"/>
        <v>1189527.73</v>
      </c>
      <c r="D44" s="13">
        <v>1189527.73</v>
      </c>
      <c r="E44" s="13"/>
      <c r="F44" s="13"/>
    </row>
    <row r="45" spans="1:6" s="8" customFormat="1" ht="157.5" customHeight="1">
      <c r="A45" s="12">
        <v>41050900</v>
      </c>
      <c r="B45" s="12" t="s">
        <v>45</v>
      </c>
      <c r="C45" s="31">
        <f t="shared" si="3"/>
        <v>3099418</v>
      </c>
      <c r="D45" s="13">
        <v>3099418</v>
      </c>
      <c r="E45" s="13"/>
      <c r="F45" s="13"/>
    </row>
    <row r="46" spans="1:6" s="8" customFormat="1" ht="96.75" customHeight="1">
      <c r="A46" s="12">
        <v>41051700</v>
      </c>
      <c r="B46" s="27" t="s">
        <v>52</v>
      </c>
      <c r="C46" s="31">
        <f t="shared" si="3"/>
        <v>102382</v>
      </c>
      <c r="D46" s="13">
        <v>102382</v>
      </c>
      <c r="E46" s="13"/>
      <c r="F46" s="13"/>
    </row>
    <row r="47" spans="1:6" s="8" customFormat="1" ht="79.5" customHeight="1">
      <c r="A47" s="12">
        <v>41055000</v>
      </c>
      <c r="B47" s="28" t="s">
        <v>53</v>
      </c>
      <c r="C47" s="31">
        <f t="shared" si="3"/>
        <v>25020</v>
      </c>
      <c r="D47" s="13">
        <v>25020</v>
      </c>
      <c r="E47" s="13"/>
      <c r="F47" s="13"/>
    </row>
    <row r="48" spans="1:6" s="8" customFormat="1" ht="18" customHeight="1">
      <c r="A48" s="14" t="s">
        <v>18</v>
      </c>
      <c r="B48" s="15"/>
      <c r="C48" s="29">
        <f>D48+E48</f>
        <v>8364047.73</v>
      </c>
      <c r="D48" s="29">
        <f>D38+D39</f>
        <v>7987047.73</v>
      </c>
      <c r="E48" s="29">
        <f>E38+E39</f>
        <v>377000</v>
      </c>
      <c r="F48" s="29">
        <f>F38+F39</f>
        <v>377000</v>
      </c>
    </row>
    <row r="49" ht="12.75">
      <c r="D49" s="5"/>
    </row>
    <row r="50" ht="12.75">
      <c r="D50" s="5"/>
    </row>
    <row r="51" spans="1:6" ht="18.75">
      <c r="A51" s="25" t="s">
        <v>50</v>
      </c>
      <c r="B51" s="26"/>
      <c r="C51" s="26"/>
      <c r="D51" s="25"/>
      <c r="E51" s="25" t="s">
        <v>51</v>
      </c>
      <c r="F51" s="22"/>
    </row>
    <row r="52" spans="1:6" ht="18.75">
      <c r="A52" s="21"/>
      <c r="B52" s="21"/>
      <c r="C52" s="21"/>
      <c r="D52" s="21"/>
      <c r="E52" s="21"/>
      <c r="F52" s="21"/>
    </row>
    <row r="53" spans="1:6" ht="18.75">
      <c r="A53" s="22" t="s">
        <v>19</v>
      </c>
      <c r="B53" s="22"/>
      <c r="C53" s="22"/>
      <c r="D53" s="22"/>
      <c r="E53" s="22"/>
      <c r="F53" s="22"/>
    </row>
    <row r="54" spans="1:6" ht="18.75">
      <c r="A54" s="22" t="s">
        <v>47</v>
      </c>
      <c r="B54" s="22"/>
      <c r="C54" s="22"/>
      <c r="D54" s="22"/>
      <c r="E54" s="22"/>
      <c r="F54" s="22"/>
    </row>
    <row r="55" spans="1:6" ht="18.75">
      <c r="A55" s="22" t="s">
        <v>48</v>
      </c>
      <c r="B55" s="22"/>
      <c r="C55" s="22"/>
      <c r="D55" s="22"/>
      <c r="E55" s="22" t="s">
        <v>49</v>
      </c>
      <c r="F55" s="22"/>
    </row>
    <row r="56" spans="1:6" ht="18.75">
      <c r="A56" s="3"/>
      <c r="B56" s="8"/>
      <c r="C56" s="8"/>
      <c r="D56" s="8"/>
      <c r="E56" s="22"/>
      <c r="F56" s="22"/>
    </row>
    <row r="57" ht="12.75">
      <c r="A57" s="23"/>
    </row>
  </sheetData>
  <sheetProtection/>
  <mergeCells count="12">
    <mergeCell ref="C4:F4"/>
    <mergeCell ref="A9:B9"/>
    <mergeCell ref="A10:B10"/>
    <mergeCell ref="A38:B38"/>
    <mergeCell ref="A8:F8"/>
    <mergeCell ref="D12:D14"/>
    <mergeCell ref="E12:F12"/>
    <mergeCell ref="E13:E14"/>
    <mergeCell ref="F13:F14"/>
    <mergeCell ref="A12:A14"/>
    <mergeCell ref="B12:B14"/>
    <mergeCell ref="C12:C14"/>
  </mergeCells>
  <hyperlinks>
    <hyperlink ref="B30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2021-10-06T10:23:13Z</cp:lastPrinted>
  <dcterms:created xsi:type="dcterms:W3CDTF">2015-12-14T12:54:54Z</dcterms:created>
  <dcterms:modified xsi:type="dcterms:W3CDTF">2021-10-06T10:23:17Z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